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13200" windowHeight="7905" activeTab="0"/>
  </bookViews>
  <sheets>
    <sheet name="6-1-2018" sheetId="1" r:id="rId1"/>
    <sheet name="6-1-2017" sheetId="2" r:id="rId2"/>
    <sheet name="6-1-2016" sheetId="3" r:id="rId3"/>
  </sheets>
  <definedNames/>
  <calcPr fullCalcOnLoad="1"/>
</workbook>
</file>

<file path=xl/sharedStrings.xml><?xml version="1.0" encoding="utf-8"?>
<sst xmlns="http://schemas.openxmlformats.org/spreadsheetml/2006/main" count="78" uniqueCount="25">
  <si>
    <t>Percentage</t>
  </si>
  <si>
    <t>Switching</t>
  </si>
  <si>
    <t xml:space="preserve">     Total</t>
  </si>
  <si>
    <t>Total</t>
  </si>
  <si>
    <t xml:space="preserve">                 ACCOUNTS</t>
  </si>
  <si>
    <t>PSE&amp;G (1)</t>
  </si>
  <si>
    <t>JCP&amp;L (2)</t>
  </si>
  <si>
    <t>RECO (4)</t>
  </si>
  <si>
    <t>(1)</t>
  </si>
  <si>
    <t>(2)</t>
  </si>
  <si>
    <t>(3)</t>
  </si>
  <si>
    <t>(4)</t>
  </si>
  <si>
    <t xml:space="preserve">Monthly General Service Primary (MGS – Primary), and Monthly General Service Secondary (MGS – Secondary) rate classes </t>
  </si>
  <si>
    <t>ACE (3)</t>
  </si>
  <si>
    <t xml:space="preserve">Includes Accounts in the Annual General Service - Primary (AGS-Primary), Annual General Service - Secondary (AGS-Secondary), </t>
  </si>
  <si>
    <t>LOAD (kW)</t>
  </si>
  <si>
    <t>Includes Accounts in the General Service Primary (GP), General Service Transmission (GT), General Service Secondary (GS) and General Service Secondary</t>
  </si>
  <si>
    <t>Includes Accounts in the Large Power and Lighting, Secondary Service (LPL-S) rate class with a PLC of 500+kW</t>
  </si>
  <si>
    <t>Time-of-Day (GST) rate classes with a 500+ kW PLC</t>
  </si>
  <si>
    <t>with a PLC of 500+kW</t>
  </si>
  <si>
    <t>Includes Accounts in the Service Classification No. 2 - General Service rate class with a PLC of 500+kW</t>
  </si>
  <si>
    <t>BGS-CIEP Eligible Switching 500+kW</t>
  </si>
  <si>
    <t>as of June 1, 2016</t>
  </si>
  <si>
    <t>as of June 1, 2017</t>
  </si>
  <si>
    <t>as of June 1,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</si>
</sst>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/dd/yy;@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60" applyFont="1" quotePrefix="1">
      <alignment/>
      <protection/>
    </xf>
    <xf numFmtId="0" fontId="4" fillId="0" borderId="0" xfId="60" applyFont="1">
      <alignment/>
      <protection/>
    </xf>
    <xf numFmtId="0" fontId="4" fillId="0" borderId="0" xfId="58" applyFont="1" applyFill="1" applyBorder="1">
      <alignment/>
      <protection/>
    </xf>
    <xf numFmtId="3" fontId="4" fillId="0" borderId="0" xfId="58" applyNumberFormat="1" applyFont="1" applyFill="1" applyBorder="1">
      <alignment/>
      <protection/>
    </xf>
    <xf numFmtId="10" fontId="4" fillId="0" borderId="0" xfId="60" applyNumberFormat="1" applyFont="1" applyFill="1" applyBorder="1">
      <alignment/>
      <protection/>
    </xf>
    <xf numFmtId="0" fontId="4" fillId="0" borderId="0" xfId="60" applyFont="1" applyFill="1" applyBorder="1">
      <alignment/>
      <protection/>
    </xf>
    <xf numFmtId="3" fontId="4" fillId="0" borderId="0" xfId="60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7</xdr:row>
      <xdr:rowOff>133350</xdr:rowOff>
    </xdr:from>
    <xdr:to>
      <xdr:col>3</xdr:col>
      <xdr:colOff>104775</xdr:colOff>
      <xdr:row>11</xdr:row>
      <xdr:rowOff>123825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428750" y="1266825"/>
          <a:ext cx="5048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&lt;root/&gt;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7</xdr:row>
      <xdr:rowOff>133350</xdr:rowOff>
    </xdr:from>
    <xdr:to>
      <xdr:col>3</xdr:col>
      <xdr:colOff>104775</xdr:colOff>
      <xdr:row>11</xdr:row>
      <xdr:rowOff>123825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428750" y="1266825"/>
          <a:ext cx="5048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&lt;root/&gt;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7</xdr:row>
      <xdr:rowOff>133350</xdr:rowOff>
    </xdr:from>
    <xdr:to>
      <xdr:col>3</xdr:col>
      <xdr:colOff>104775</xdr:colOff>
      <xdr:row>11</xdr:row>
      <xdr:rowOff>123825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428750" y="1266825"/>
          <a:ext cx="5048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&lt;root/&gt;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7" max="8" width="11.8515625" style="0" customWidth="1"/>
  </cols>
  <sheetData>
    <row r="1" spans="1:9" ht="12.75">
      <c r="A1" s="1" t="s">
        <v>21</v>
      </c>
      <c r="B1" s="2"/>
      <c r="C1" s="2"/>
      <c r="D1" s="3"/>
      <c r="E1" s="2"/>
      <c r="F1" s="3"/>
      <c r="G1" s="3"/>
      <c r="H1" s="2"/>
      <c r="I1" s="2"/>
    </row>
    <row r="2" spans="1:9" ht="12.75">
      <c r="A2" s="1" t="s">
        <v>24</v>
      </c>
      <c r="B2" s="2"/>
      <c r="C2" s="2"/>
      <c r="D2" s="3"/>
      <c r="E2" s="2"/>
      <c r="F2" s="3"/>
      <c r="G2" s="3"/>
      <c r="H2" s="2"/>
      <c r="I2" s="2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5" t="s">
        <v>4</v>
      </c>
      <c r="D4" s="5"/>
      <c r="E4" s="5"/>
      <c r="F4" s="5"/>
      <c r="G4" s="5"/>
      <c r="H4" s="5" t="s">
        <v>15</v>
      </c>
      <c r="I4" s="5"/>
    </row>
    <row r="5" spans="1:9" ht="12.75">
      <c r="A5" s="4"/>
      <c r="B5" s="4"/>
      <c r="C5" s="5" t="s">
        <v>2</v>
      </c>
      <c r="D5" s="5" t="s">
        <v>1</v>
      </c>
      <c r="E5" s="5" t="s">
        <v>0</v>
      </c>
      <c r="F5" s="5"/>
      <c r="G5" s="5" t="s">
        <v>2</v>
      </c>
      <c r="H5" s="5" t="s">
        <v>1</v>
      </c>
      <c r="I5" s="5" t="s">
        <v>0</v>
      </c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5" t="s">
        <v>5</v>
      </c>
      <c r="C7" s="18">
        <v>1236</v>
      </c>
      <c r="D7" s="18">
        <v>1016</v>
      </c>
      <c r="E7" s="19">
        <f>D7/(C7)</f>
        <v>0.8220064724919094</v>
      </c>
      <c r="F7" s="17"/>
      <c r="G7" s="18">
        <v>1699934</v>
      </c>
      <c r="H7" s="18">
        <v>1442202</v>
      </c>
      <c r="I7" s="19">
        <f>H7/(G7)</f>
        <v>0.8483870550268422</v>
      </c>
    </row>
    <row r="8" spans="1:9" ht="12.75">
      <c r="A8" s="4"/>
      <c r="B8" s="5"/>
      <c r="C8" s="13"/>
      <c r="D8" s="13"/>
      <c r="E8" s="6"/>
      <c r="F8" s="4"/>
      <c r="G8" s="14"/>
      <c r="H8" s="14"/>
      <c r="I8" s="6"/>
    </row>
    <row r="9" spans="1:9" ht="12.75">
      <c r="A9" s="4"/>
      <c r="B9" s="5" t="s">
        <v>6</v>
      </c>
      <c r="C9" s="21">
        <v>917</v>
      </c>
      <c r="D9" s="21">
        <v>721</v>
      </c>
      <c r="E9" s="19">
        <f>D9/(C9)</f>
        <v>0.7862595419847328</v>
      </c>
      <c r="F9" s="20"/>
      <c r="G9" s="21">
        <v>849422.2121899996</v>
      </c>
      <c r="H9" s="21">
        <v>738935.7708599997</v>
      </c>
      <c r="I9" s="19">
        <f>H9/(G9)</f>
        <v>0.8699275345706569</v>
      </c>
    </row>
    <row r="10" spans="1:9" ht="12.75">
      <c r="A10" s="4"/>
      <c r="B10" s="5"/>
      <c r="C10" s="13"/>
      <c r="D10" s="13"/>
      <c r="E10" s="6"/>
      <c r="F10" s="4"/>
      <c r="G10" s="14"/>
      <c r="H10" s="14"/>
      <c r="I10" s="6"/>
    </row>
    <row r="11" spans="1:9" ht="12.75">
      <c r="A11" s="4"/>
      <c r="B11" s="5" t="s">
        <v>13</v>
      </c>
      <c r="C11" s="21">
        <v>224</v>
      </c>
      <c r="D11" s="21">
        <v>190</v>
      </c>
      <c r="E11" s="19">
        <f>D11/(C11)</f>
        <v>0.8482142857142857</v>
      </c>
      <c r="F11" s="20"/>
      <c r="G11" s="21">
        <v>302150.44999999995</v>
      </c>
      <c r="H11" s="21">
        <v>251509.37999999995</v>
      </c>
      <c r="I11" s="19">
        <f>H11/(G11)</f>
        <v>0.8323978335958129</v>
      </c>
    </row>
    <row r="12" spans="1:9" ht="12.75">
      <c r="A12" s="4"/>
      <c r="B12" s="5"/>
      <c r="C12" s="13"/>
      <c r="D12" s="13"/>
      <c r="E12" s="6"/>
      <c r="F12" s="4"/>
      <c r="G12" s="14"/>
      <c r="H12" s="14"/>
      <c r="I12" s="6"/>
    </row>
    <row r="13" spans="1:9" ht="12.75">
      <c r="A13" s="4"/>
      <c r="B13" s="5" t="s">
        <v>7</v>
      </c>
      <c r="C13" s="21">
        <v>62</v>
      </c>
      <c r="D13" s="21">
        <v>51</v>
      </c>
      <c r="E13" s="19">
        <f>D13/(C13)</f>
        <v>0.8225806451612904</v>
      </c>
      <c r="F13" s="20"/>
      <c r="G13" s="21">
        <v>55850.409909999995</v>
      </c>
      <c r="H13" s="21">
        <v>50344.95125</v>
      </c>
      <c r="I13" s="19">
        <f>H13/(G13)</f>
        <v>0.9014249193717333</v>
      </c>
    </row>
    <row r="14" spans="1:9" ht="12.75">
      <c r="A14" s="4"/>
      <c r="B14" s="5"/>
      <c r="C14" s="4"/>
      <c r="D14" s="4"/>
      <c r="E14" s="6"/>
      <c r="F14" s="4"/>
      <c r="G14" s="11"/>
      <c r="H14" s="11"/>
      <c r="I14" s="6"/>
    </row>
    <row r="15" spans="1:9" ht="12.75">
      <c r="A15" s="4"/>
      <c r="B15" s="7" t="s">
        <v>3</v>
      </c>
      <c r="C15" s="8">
        <f>SUM(C7:C13)</f>
        <v>2439</v>
      </c>
      <c r="D15" s="8">
        <f>SUM(D7:D13)</f>
        <v>1978</v>
      </c>
      <c r="E15" s="9">
        <f>D15/(C15)</f>
        <v>0.8109881098810988</v>
      </c>
      <c r="F15" s="10"/>
      <c r="G15" s="12">
        <f>SUM(G7:G13)</f>
        <v>2907357.0720999995</v>
      </c>
      <c r="H15" s="12">
        <f>SUM(H7:H13)</f>
        <v>2482992.1021099994</v>
      </c>
      <c r="I15" s="9">
        <f>H15/(G15)</f>
        <v>0.8540375470002111</v>
      </c>
    </row>
    <row r="16" spans="1:9" ht="12.75">
      <c r="A16" s="4"/>
      <c r="B16" s="5"/>
      <c r="C16" s="4"/>
      <c r="D16" s="4"/>
      <c r="E16" s="6"/>
      <c r="F16" s="4"/>
      <c r="G16" s="4"/>
      <c r="H16" s="4"/>
      <c r="I16" s="6"/>
    </row>
    <row r="17" spans="1:9" ht="12.75">
      <c r="A17" s="15" t="s">
        <v>8</v>
      </c>
      <c r="B17" s="15" t="s">
        <v>17</v>
      </c>
      <c r="C17" s="4"/>
      <c r="D17" s="4"/>
      <c r="E17" s="6"/>
      <c r="F17" s="4"/>
      <c r="G17" s="4"/>
      <c r="H17" s="4"/>
      <c r="I17" s="6"/>
    </row>
    <row r="18" spans="1:9" ht="12.75">
      <c r="A18" s="15" t="s">
        <v>9</v>
      </c>
      <c r="B18" s="15" t="s">
        <v>16</v>
      </c>
      <c r="C18" s="4"/>
      <c r="D18" s="4"/>
      <c r="E18" s="4"/>
      <c r="F18" s="4"/>
      <c r="G18" s="4"/>
      <c r="H18" s="4"/>
      <c r="I18" s="4"/>
    </row>
    <row r="19" spans="1:9" ht="12.75">
      <c r="A19" s="15"/>
      <c r="B19" s="15" t="s">
        <v>18</v>
      </c>
      <c r="C19" s="4"/>
      <c r="D19" s="4"/>
      <c r="E19" s="4"/>
      <c r="F19" s="4"/>
      <c r="G19" s="4"/>
      <c r="H19" s="4"/>
      <c r="I19" s="4"/>
    </row>
    <row r="20" spans="1:9" ht="12.75">
      <c r="A20" s="15" t="s">
        <v>10</v>
      </c>
      <c r="B20" s="16" t="s">
        <v>14</v>
      </c>
      <c r="C20" s="5"/>
      <c r="D20" s="5"/>
      <c r="E20" s="5"/>
      <c r="F20" s="5"/>
      <c r="G20" s="5"/>
      <c r="H20" s="5"/>
      <c r="I20" s="5"/>
    </row>
    <row r="21" spans="1:9" ht="12.75">
      <c r="A21" s="16"/>
      <c r="B21" s="16" t="s">
        <v>12</v>
      </c>
      <c r="C21" s="5"/>
      <c r="D21" s="5"/>
      <c r="E21" s="5"/>
      <c r="F21" s="5"/>
      <c r="G21" s="5"/>
      <c r="H21" s="5"/>
      <c r="I21" s="5"/>
    </row>
    <row r="22" spans="1:9" ht="12.75">
      <c r="A22" s="16"/>
      <c r="B22" s="16" t="s">
        <v>19</v>
      </c>
      <c r="C22" s="4"/>
      <c r="D22" s="4"/>
      <c r="E22" s="4"/>
      <c r="F22" s="4"/>
      <c r="G22" s="4"/>
      <c r="H22" s="4"/>
      <c r="I22" s="4"/>
    </row>
    <row r="23" spans="1:9" ht="12.75">
      <c r="A23" s="15" t="s">
        <v>11</v>
      </c>
      <c r="B23" s="15" t="s">
        <v>20</v>
      </c>
      <c r="C23" s="5"/>
      <c r="D23" s="5"/>
      <c r="E23" s="5"/>
      <c r="F23" s="5"/>
      <c r="G23" s="5"/>
      <c r="H23" s="5"/>
      <c r="I23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" sqref="A2"/>
    </sheetView>
  </sheetViews>
  <sheetFormatPr defaultColWidth="9.140625" defaultRowHeight="12.75"/>
  <cols>
    <col min="7" max="8" width="11.8515625" style="0" bestFit="1" customWidth="1"/>
  </cols>
  <sheetData>
    <row r="1" spans="1:9" ht="12.75">
      <c r="A1" s="1" t="s">
        <v>21</v>
      </c>
      <c r="B1" s="2"/>
      <c r="C1" s="2"/>
      <c r="D1" s="3"/>
      <c r="E1" s="2"/>
      <c r="F1" s="3"/>
      <c r="G1" s="3"/>
      <c r="H1" s="2"/>
      <c r="I1" s="2"/>
    </row>
    <row r="2" spans="1:9" ht="12.75">
      <c r="A2" s="1" t="s">
        <v>23</v>
      </c>
      <c r="B2" s="2"/>
      <c r="C2" s="2"/>
      <c r="D2" s="3"/>
      <c r="E2" s="2"/>
      <c r="F2" s="3"/>
      <c r="G2" s="3"/>
      <c r="H2" s="2"/>
      <c r="I2" s="2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5" t="s">
        <v>4</v>
      </c>
      <c r="D4" s="5"/>
      <c r="E4" s="5"/>
      <c r="F4" s="5"/>
      <c r="G4" s="5"/>
      <c r="H4" s="5" t="s">
        <v>15</v>
      </c>
      <c r="I4" s="5"/>
    </row>
    <row r="5" spans="1:9" ht="12.75">
      <c r="A5" s="4"/>
      <c r="B5" s="4"/>
      <c r="C5" s="5" t="s">
        <v>2</v>
      </c>
      <c r="D5" s="5" t="s">
        <v>1</v>
      </c>
      <c r="E5" s="5" t="s">
        <v>0</v>
      </c>
      <c r="F5" s="5"/>
      <c r="G5" s="5" t="s">
        <v>2</v>
      </c>
      <c r="H5" s="5" t="s">
        <v>1</v>
      </c>
      <c r="I5" s="5" t="s">
        <v>0</v>
      </c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5" t="s">
        <v>5</v>
      </c>
      <c r="C7" s="18">
        <v>1270</v>
      </c>
      <c r="D7" s="18">
        <v>1054</v>
      </c>
      <c r="E7" s="19">
        <f>D7/(C7)</f>
        <v>0.8299212598425196</v>
      </c>
      <c r="F7" s="17"/>
      <c r="G7" s="18">
        <v>1796928</v>
      </c>
      <c r="H7" s="18">
        <v>1559144</v>
      </c>
      <c r="I7" s="19">
        <f>H7/(G7)</f>
        <v>0.8676719378851017</v>
      </c>
    </row>
    <row r="8" spans="1:9" ht="12.75">
      <c r="A8" s="4"/>
      <c r="B8" s="5"/>
      <c r="C8" s="13"/>
      <c r="D8" s="13"/>
      <c r="E8" s="6"/>
      <c r="F8" s="4"/>
      <c r="G8" s="14"/>
      <c r="H8" s="14"/>
      <c r="I8" s="6"/>
    </row>
    <row r="9" spans="1:9" ht="12.75">
      <c r="A9" s="4"/>
      <c r="B9" s="5" t="s">
        <v>6</v>
      </c>
      <c r="C9" s="21">
        <v>901</v>
      </c>
      <c r="D9" s="21">
        <v>664</v>
      </c>
      <c r="E9" s="19">
        <f>D9/(C9)</f>
        <v>0.7369589345172031</v>
      </c>
      <c r="F9" s="20"/>
      <c r="G9" s="21">
        <v>876132.9467199999</v>
      </c>
      <c r="H9" s="21">
        <v>737865.1625799999</v>
      </c>
      <c r="I9" s="19">
        <f>H9/(G9)</f>
        <v>0.8421840148146049</v>
      </c>
    </row>
    <row r="10" spans="1:9" ht="12.75">
      <c r="A10" s="4"/>
      <c r="B10" s="5"/>
      <c r="C10" s="13"/>
      <c r="D10" s="13"/>
      <c r="E10" s="6"/>
      <c r="F10" s="4"/>
      <c r="G10" s="14"/>
      <c r="H10" s="14"/>
      <c r="I10" s="6"/>
    </row>
    <row r="11" spans="1:9" ht="12.75">
      <c r="A11" s="4"/>
      <c r="B11" s="5" t="s">
        <v>13</v>
      </c>
      <c r="C11" s="21">
        <v>227</v>
      </c>
      <c r="D11" s="21">
        <v>192</v>
      </c>
      <c r="E11" s="19">
        <f>D11/(C11)</f>
        <v>0.8458149779735683</v>
      </c>
      <c r="F11" s="20"/>
      <c r="G11" s="21">
        <v>317813.66000000003</v>
      </c>
      <c r="H11" s="21">
        <v>266456.45</v>
      </c>
      <c r="I11" s="19">
        <f>H11/(G11)</f>
        <v>0.8384046488121373</v>
      </c>
    </row>
    <row r="12" spans="1:9" ht="12.75">
      <c r="A12" s="4"/>
      <c r="B12" s="5"/>
      <c r="C12" s="13"/>
      <c r="D12" s="13"/>
      <c r="E12" s="6"/>
      <c r="F12" s="4"/>
      <c r="G12" s="14"/>
      <c r="H12" s="14"/>
      <c r="I12" s="6"/>
    </row>
    <row r="13" spans="1:9" ht="12.75">
      <c r="A13" s="4"/>
      <c r="B13" s="5" t="s">
        <v>7</v>
      </c>
      <c r="C13" s="21">
        <v>65</v>
      </c>
      <c r="D13" s="21">
        <v>55</v>
      </c>
      <c r="E13" s="19">
        <f>D13/(C13)</f>
        <v>0.8461538461538461</v>
      </c>
      <c r="F13" s="20"/>
      <c r="G13" s="21">
        <v>57909</v>
      </c>
      <c r="H13" s="21">
        <v>52489</v>
      </c>
      <c r="I13" s="19">
        <f>H13/(G13)</f>
        <v>0.9064048766167608</v>
      </c>
    </row>
    <row r="14" spans="1:9" ht="12.75">
      <c r="A14" s="4"/>
      <c r="B14" s="5"/>
      <c r="C14" s="4"/>
      <c r="D14" s="4"/>
      <c r="E14" s="6"/>
      <c r="F14" s="4"/>
      <c r="G14" s="11"/>
      <c r="H14" s="11"/>
      <c r="I14" s="6"/>
    </row>
    <row r="15" spans="1:9" ht="12.75">
      <c r="A15" s="4"/>
      <c r="B15" s="7" t="s">
        <v>3</v>
      </c>
      <c r="C15" s="8">
        <f>SUM(C7:C13)</f>
        <v>2463</v>
      </c>
      <c r="D15" s="8">
        <f>SUM(D7:D13)</f>
        <v>1965</v>
      </c>
      <c r="E15" s="9">
        <f>D15/(C15)</f>
        <v>0.7978075517661388</v>
      </c>
      <c r="F15" s="10"/>
      <c r="G15" s="12">
        <f>SUM(G7:G13)</f>
        <v>3048783.60672</v>
      </c>
      <c r="H15" s="12">
        <f>SUM(H7:H13)</f>
        <v>2615954.61258</v>
      </c>
      <c r="I15" s="9">
        <f>H15/(G15)</f>
        <v>0.858032235155694</v>
      </c>
    </row>
    <row r="16" spans="1:9" ht="12.75">
      <c r="A16" s="4"/>
      <c r="B16" s="5"/>
      <c r="C16" s="4"/>
      <c r="D16" s="4"/>
      <c r="E16" s="6"/>
      <c r="F16" s="4"/>
      <c r="G16" s="4"/>
      <c r="H16" s="4"/>
      <c r="I16" s="6"/>
    </row>
    <row r="17" spans="1:9" ht="12.75">
      <c r="A17" s="15" t="s">
        <v>8</v>
      </c>
      <c r="B17" s="15" t="s">
        <v>17</v>
      </c>
      <c r="C17" s="4"/>
      <c r="D17" s="4"/>
      <c r="E17" s="6"/>
      <c r="F17" s="4"/>
      <c r="G17" s="4"/>
      <c r="H17" s="4"/>
      <c r="I17" s="6"/>
    </row>
    <row r="18" spans="1:9" ht="12.75">
      <c r="A18" s="15" t="s">
        <v>9</v>
      </c>
      <c r="B18" s="15" t="s">
        <v>16</v>
      </c>
      <c r="C18" s="4"/>
      <c r="D18" s="4"/>
      <c r="E18" s="4"/>
      <c r="F18" s="4"/>
      <c r="G18" s="4"/>
      <c r="H18" s="4"/>
      <c r="I18" s="4"/>
    </row>
    <row r="19" spans="1:9" ht="12.75">
      <c r="A19" s="15"/>
      <c r="B19" s="15" t="s">
        <v>18</v>
      </c>
      <c r="C19" s="4"/>
      <c r="D19" s="4"/>
      <c r="E19" s="4"/>
      <c r="F19" s="4"/>
      <c r="G19" s="4"/>
      <c r="H19" s="4"/>
      <c r="I19" s="4"/>
    </row>
    <row r="20" spans="1:9" ht="12.75">
      <c r="A20" s="15" t="s">
        <v>10</v>
      </c>
      <c r="B20" s="16" t="s">
        <v>14</v>
      </c>
      <c r="C20" s="5"/>
      <c r="D20" s="5"/>
      <c r="E20" s="5"/>
      <c r="F20" s="5"/>
      <c r="G20" s="5"/>
      <c r="H20" s="5"/>
      <c r="I20" s="5"/>
    </row>
    <row r="21" spans="1:9" ht="12.75">
      <c r="A21" s="16"/>
      <c r="B21" s="16" t="s">
        <v>12</v>
      </c>
      <c r="C21" s="5"/>
      <c r="D21" s="5"/>
      <c r="E21" s="5"/>
      <c r="F21" s="5"/>
      <c r="G21" s="5"/>
      <c r="H21" s="5"/>
      <c r="I21" s="5"/>
    </row>
    <row r="22" spans="1:9" ht="12.75">
      <c r="A22" s="16"/>
      <c r="B22" s="16" t="s">
        <v>19</v>
      </c>
      <c r="C22" s="4"/>
      <c r="D22" s="4"/>
      <c r="E22" s="4"/>
      <c r="F22" s="4"/>
      <c r="G22" s="4"/>
      <c r="H22" s="4"/>
      <c r="I22" s="4"/>
    </row>
    <row r="23" spans="1:9" ht="12.75">
      <c r="A23" s="15" t="s">
        <v>11</v>
      </c>
      <c r="B23" s="15" t="s">
        <v>20</v>
      </c>
      <c r="C23" s="5"/>
      <c r="D23" s="5"/>
      <c r="E23" s="5"/>
      <c r="F23" s="5"/>
      <c r="G23" s="5"/>
      <c r="H23" s="5"/>
      <c r="I23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G11" sqref="G11"/>
    </sheetView>
  </sheetViews>
  <sheetFormatPr defaultColWidth="9.140625" defaultRowHeight="12.75"/>
  <cols>
    <col min="7" max="8" width="11.8515625" style="0" bestFit="1" customWidth="1"/>
  </cols>
  <sheetData>
    <row r="1" spans="1:9" ht="12.75">
      <c r="A1" s="1" t="s">
        <v>21</v>
      </c>
      <c r="B1" s="2"/>
      <c r="C1" s="2"/>
      <c r="D1" s="3"/>
      <c r="E1" s="2"/>
      <c r="F1" s="3"/>
      <c r="G1" s="3"/>
      <c r="H1" s="2"/>
      <c r="I1" s="2"/>
    </row>
    <row r="2" spans="1:9" ht="12.75">
      <c r="A2" s="1" t="s">
        <v>22</v>
      </c>
      <c r="B2" s="2"/>
      <c r="C2" s="2"/>
      <c r="D2" s="3"/>
      <c r="E2" s="2"/>
      <c r="F2" s="3"/>
      <c r="G2" s="3"/>
      <c r="H2" s="2"/>
      <c r="I2" s="2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5" t="s">
        <v>4</v>
      </c>
      <c r="D4" s="5"/>
      <c r="E4" s="5"/>
      <c r="F4" s="5"/>
      <c r="G4" s="5"/>
      <c r="H4" s="5" t="s">
        <v>15</v>
      </c>
      <c r="I4" s="5"/>
    </row>
    <row r="5" spans="1:9" ht="12.75">
      <c r="A5" s="4"/>
      <c r="B5" s="4"/>
      <c r="C5" s="5" t="s">
        <v>2</v>
      </c>
      <c r="D5" s="5" t="s">
        <v>1</v>
      </c>
      <c r="E5" s="5" t="s">
        <v>0</v>
      </c>
      <c r="F5" s="5"/>
      <c r="G5" s="5" t="s">
        <v>2</v>
      </c>
      <c r="H5" s="5" t="s">
        <v>1</v>
      </c>
      <c r="I5" s="5" t="s">
        <v>0</v>
      </c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5" t="s">
        <v>5</v>
      </c>
      <c r="C7" s="18">
        <v>1251</v>
      </c>
      <c r="D7" s="18">
        <v>1055</v>
      </c>
      <c r="E7" s="19">
        <f>D7/(C7)</f>
        <v>0.8433253397282174</v>
      </c>
      <c r="F7" s="17"/>
      <c r="G7" s="18">
        <v>1703209</v>
      </c>
      <c r="H7" s="18">
        <v>1502737</v>
      </c>
      <c r="I7" s="19">
        <f>H7/(G7)</f>
        <v>0.8822974749428872</v>
      </c>
    </row>
    <row r="8" spans="1:9" ht="12.75">
      <c r="A8" s="4"/>
      <c r="B8" s="5"/>
      <c r="C8" s="13"/>
      <c r="D8" s="13"/>
      <c r="E8" s="6"/>
      <c r="F8" s="4"/>
      <c r="G8" s="14"/>
      <c r="H8" s="14"/>
      <c r="I8" s="6"/>
    </row>
    <row r="9" spans="1:9" ht="12.75">
      <c r="A9" s="4"/>
      <c r="B9" s="5" t="s">
        <v>6</v>
      </c>
      <c r="C9" s="21">
        <v>923</v>
      </c>
      <c r="D9" s="21">
        <v>702</v>
      </c>
      <c r="E9" s="19">
        <f>D9/(C9)</f>
        <v>0.7605633802816901</v>
      </c>
      <c r="F9" s="20"/>
      <c r="G9" s="21">
        <v>913866</v>
      </c>
      <c r="H9" s="21">
        <v>779588</v>
      </c>
      <c r="I9" s="19">
        <f>H9/(G9)</f>
        <v>0.8530659856040164</v>
      </c>
    </row>
    <row r="10" spans="1:9" ht="12.75">
      <c r="A10" s="4"/>
      <c r="B10" s="5"/>
      <c r="C10" s="13"/>
      <c r="D10" s="13"/>
      <c r="E10" s="6"/>
      <c r="F10" s="4"/>
      <c r="G10" s="14"/>
      <c r="H10" s="14"/>
      <c r="I10" s="6"/>
    </row>
    <row r="11" spans="1:9" ht="12.75">
      <c r="A11" s="4"/>
      <c r="B11" s="5" t="s">
        <v>13</v>
      </c>
      <c r="C11" s="21">
        <v>204</v>
      </c>
      <c r="D11" s="21">
        <v>175</v>
      </c>
      <c r="E11" s="19">
        <f>D11/(C11)</f>
        <v>0.8578431372549019</v>
      </c>
      <c r="F11" s="20"/>
      <c r="G11" s="21">
        <v>292681.72</v>
      </c>
      <c r="H11" s="21">
        <v>246808.25</v>
      </c>
      <c r="I11" s="19">
        <f>H11/(G11)</f>
        <v>0.8432649978960081</v>
      </c>
    </row>
    <row r="12" spans="1:9" ht="12.75">
      <c r="A12" s="4"/>
      <c r="B12" s="5"/>
      <c r="C12" s="13"/>
      <c r="D12" s="13"/>
      <c r="E12" s="6"/>
      <c r="F12" s="4"/>
      <c r="G12" s="14"/>
      <c r="H12" s="14"/>
      <c r="I12" s="6"/>
    </row>
    <row r="13" spans="1:9" ht="12.75">
      <c r="A13" s="4"/>
      <c r="B13" s="5" t="s">
        <v>7</v>
      </c>
      <c r="C13" s="21">
        <v>65</v>
      </c>
      <c r="D13" s="21">
        <v>55</v>
      </c>
      <c r="E13" s="19">
        <f>D13/(C13)</f>
        <v>0.8461538461538461</v>
      </c>
      <c r="F13" s="20"/>
      <c r="G13" s="21">
        <v>60270.625089999994</v>
      </c>
      <c r="H13" s="21">
        <v>53638.21766</v>
      </c>
      <c r="I13" s="19">
        <f>H13/(G13)</f>
        <v>0.8899562196327638</v>
      </c>
    </row>
    <row r="14" spans="1:9" ht="12.75">
      <c r="A14" s="4"/>
      <c r="B14" s="5"/>
      <c r="C14" s="4"/>
      <c r="D14" s="4"/>
      <c r="E14" s="6"/>
      <c r="F14" s="4"/>
      <c r="G14" s="11"/>
      <c r="H14" s="11"/>
      <c r="I14" s="6"/>
    </row>
    <row r="15" spans="1:9" ht="12.75">
      <c r="A15" s="4"/>
      <c r="B15" s="7" t="s">
        <v>3</v>
      </c>
      <c r="C15" s="8">
        <f>SUM(C7:C13)</f>
        <v>2443</v>
      </c>
      <c r="D15" s="8">
        <f>SUM(D7:D13)</f>
        <v>1987</v>
      </c>
      <c r="E15" s="9">
        <f>D15/(C15)</f>
        <v>0.8133442488743349</v>
      </c>
      <c r="F15" s="10"/>
      <c r="G15" s="12">
        <f>SUM(G7:G13)</f>
        <v>2970027.34509</v>
      </c>
      <c r="H15" s="12">
        <f>SUM(H7:H13)</f>
        <v>2582771.46766</v>
      </c>
      <c r="I15" s="9">
        <f>H15/(G15)</f>
        <v>0.8696120161754723</v>
      </c>
    </row>
    <row r="16" spans="1:9" ht="12.75">
      <c r="A16" s="4"/>
      <c r="B16" s="5"/>
      <c r="C16" s="4"/>
      <c r="D16" s="4"/>
      <c r="E16" s="6"/>
      <c r="F16" s="4"/>
      <c r="G16" s="4"/>
      <c r="H16" s="4"/>
      <c r="I16" s="6"/>
    </row>
    <row r="17" spans="1:9" ht="12.75">
      <c r="A17" s="15" t="s">
        <v>8</v>
      </c>
      <c r="B17" s="15" t="s">
        <v>17</v>
      </c>
      <c r="C17" s="4"/>
      <c r="D17" s="4"/>
      <c r="E17" s="6"/>
      <c r="F17" s="4"/>
      <c r="G17" s="4"/>
      <c r="H17" s="4"/>
      <c r="I17" s="6"/>
    </row>
    <row r="18" spans="1:9" ht="12.75">
      <c r="A18" s="15" t="s">
        <v>9</v>
      </c>
      <c r="B18" s="15" t="s">
        <v>16</v>
      </c>
      <c r="C18" s="4"/>
      <c r="D18" s="4"/>
      <c r="E18" s="4"/>
      <c r="F18" s="4"/>
      <c r="G18" s="4"/>
      <c r="H18" s="4"/>
      <c r="I18" s="4"/>
    </row>
    <row r="19" spans="1:9" ht="12.75">
      <c r="A19" s="15"/>
      <c r="B19" s="15" t="s">
        <v>18</v>
      </c>
      <c r="C19" s="4"/>
      <c r="D19" s="4"/>
      <c r="E19" s="4"/>
      <c r="F19" s="4"/>
      <c r="G19" s="4"/>
      <c r="H19" s="4"/>
      <c r="I19" s="4"/>
    </row>
    <row r="20" spans="1:9" ht="12.75">
      <c r="A20" s="15" t="s">
        <v>10</v>
      </c>
      <c r="B20" s="16" t="s">
        <v>14</v>
      </c>
      <c r="C20" s="5"/>
      <c r="D20" s="5"/>
      <c r="E20" s="5"/>
      <c r="F20" s="5"/>
      <c r="G20" s="5"/>
      <c r="H20" s="5"/>
      <c r="I20" s="5"/>
    </row>
    <row r="21" spans="1:9" ht="12.75">
      <c r="A21" s="16"/>
      <c r="B21" s="16" t="s">
        <v>12</v>
      </c>
      <c r="C21" s="5"/>
      <c r="D21" s="5"/>
      <c r="E21" s="5"/>
      <c r="F21" s="5"/>
      <c r="G21" s="5"/>
      <c r="H21" s="5"/>
      <c r="I21" s="5"/>
    </row>
    <row r="22" spans="1:9" ht="12.75">
      <c r="A22" s="16"/>
      <c r="B22" s="16" t="s">
        <v>19</v>
      </c>
      <c r="C22" s="4"/>
      <c r="D22" s="4"/>
      <c r="E22" s="4"/>
      <c r="F22" s="4"/>
      <c r="G22" s="4"/>
      <c r="H22" s="4"/>
      <c r="I22" s="4"/>
    </row>
    <row r="23" spans="1:9" ht="12.75">
      <c r="A23" s="15" t="s">
        <v>11</v>
      </c>
      <c r="B23" s="15" t="s">
        <v>20</v>
      </c>
      <c r="C23" s="5"/>
      <c r="D23" s="5"/>
      <c r="E23" s="5"/>
      <c r="F23" s="5"/>
      <c r="G23" s="5"/>
      <c r="H23" s="5"/>
      <c r="I23" s="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Board of Public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Yochum</dc:creator>
  <cp:keywords/>
  <dc:description/>
  <cp:lastModifiedBy>Author</cp:lastModifiedBy>
  <cp:lastPrinted>2004-06-03T18:37:55Z</cp:lastPrinted>
  <dcterms:created xsi:type="dcterms:W3CDTF">2003-07-25T13:37:29Z</dcterms:created>
  <dcterms:modified xsi:type="dcterms:W3CDTF">2018-09-14T16:18:40Z</dcterms:modified>
  <cp:category/>
  <cp:version/>
  <cp:contentType/>
  <cp:contentStatus/>
</cp:coreProperties>
</file>